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czech\Desktop\Zamówienia publiczne\Usługi Leśne 2024 I Przetarg\Dokumentacja przetargowa SA.270.25.2023\Pakiet 1\"/>
    </mc:Choice>
  </mc:AlternateContent>
  <bookViews>
    <workbookView xWindow="0" yWindow="0" windowWidth="23040" windowHeight="8676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1" i="1"/>
  <c r="F90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<sst xmlns="http://schemas.openxmlformats.org/spreadsheetml/2006/main" count="255" uniqueCount="157">
  <si>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</si>
  <si>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</si>
  <si>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</si>
  <si>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</si>
  <si>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</si>
  <si>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</si>
  <si>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</si>
  <si>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</si>
  <si>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</si>
  <si>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</si>
  <si>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</si>
  <si>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</si>
  <si>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</si>
  <si>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</si>
  <si>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</si>
  <si>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</si>
  <si>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ROZDR-PP</t>
  </si>
  <si>
    <t>Rozdrabnianie pozostałości drzewnych na całej powierzchni bez mieszania z glebą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</si>
  <si>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</si>
  <si>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</si>
  <si>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</si>
  <si>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</si>
  <si>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</si>
  <si>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</si>
  <si>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</si>
  <si>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54</t>
  </si>
  <si>
    <t>WYK-PL12</t>
  </si>
  <si>
    <t>Zdarcie pokrywy na placówkach o średnicy 1,2 m</t>
  </si>
  <si>
    <t>TSZT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</si>
  <si>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</si>
  <si>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</si>
  <si>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</si>
  <si>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</si>
  <si>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</si>
  <si>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</si>
  <si>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</si>
  <si>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</si>
  <si>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</si>
  <si>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</si>
  <si>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</si>
  <si>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</si>
  <si>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</si>
  <si>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</si>
  <si>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</si>
  <si>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</si>
  <si>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</si>
  <si>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</si>
  <si>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</si>
  <si>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</si>
  <si>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</si>
  <si>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</si>
  <si>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</si>
  <si>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</si>
  <si>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</si>
  <si>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</si>
  <si>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</si>
  <si>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</si>
  <si>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</si>
  <si>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</si>
  <si>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</si>
  <si>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134.01</t>
  </si>
  <si>
    <t>ZAB SIATP</t>
  </si>
  <si>
    <t>Mechaniczne zabezpieczenie placówek Szymańskiego przed zgryzaniem</t>
  </si>
  <si>
    <t>141</t>
  </si>
  <si>
    <t>SZUK-PĘDR</t>
  </si>
  <si>
    <t>Badanie zapędraczenia gleby - dół o objętości 0,5 m3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</si>
  <si>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</si>
  <si>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</si>
  <si>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</si>
  <si>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</si>
  <si>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</si>
  <si>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</si>
  <si>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</si>
  <si>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</si>
  <si>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</si>
  <si>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</si>
  <si>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</si>
  <si>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</si>
  <si>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</si>
  <si>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</si>
  <si>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</si>
  <si>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</si>
  <si>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</si>
  <si>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</si>
  <si>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</si>
  <si>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</si>
  <si>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</si>
  <si>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</si>
  <si>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</si>
  <si>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</si>
  <si>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</si>
  <si>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</si>
  <si>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</si>
  <si>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</si>
  <si>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</si>
  <si>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</si>
  <si>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</si>
  <si>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</si>
  <si>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</si>
  <si>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</si>
  <si>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170</t>
  </si>
  <si>
    <t>PPOŻ-ODN</t>
  </si>
  <si>
    <t>Odnowienie bruzdy na pasach przeciwpożarowych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</si>
  <si>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</si>
  <si>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</si>
  <si>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</si>
  <si>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</si>
  <si>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</si>
  <si>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</si>
  <si>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</si>
  <si>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</si>
  <si>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</si>
  <si>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</si>
  <si>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</si>
  <si>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</si>
  <si>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</si>
  <si>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</si>
  <si>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</si>
  <si>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401</t>
  </si>
  <si>
    <t>GODZ HH8</t>
  </si>
  <si>
    <t>Prace wykonywane harwesterem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</si>
  <si>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</si>
  <si>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</si>
  <si>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</si>
  <si>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</si>
  <si>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</si>
  <si>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</si>
  <si>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</si>
  <si>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</si>
  <si>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</si>
  <si>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</si>
  <si>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</si>
  <si>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</si>
  <si>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</si>
  <si>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</si>
  <si>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</si>
  <si>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Skierniewice</t>
  </si>
  <si>
    <t>Odpowiadając na ogłoszenie o przetargu nieograniczonym na „Wykonywanie usług z zakresu gospodarki leśnej na terenie Nadleśnictwa Skierniewice w roku 2024''  składamy niniejszym ofertę na pakiet 1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</si>
  <si>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</si>
  <si>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</si>
  <si>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</si>
  <si>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</si>
  <si>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</si>
  <si>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</si>
  <si>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</si>
  <si>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</si>
  <si>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</si>
  <si>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</si>
  <si>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</si>
  <si>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</si>
  <si>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</si>
  <si>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</si>
  <si>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</si>
  <si>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</si>
  <si>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</si>
  <si>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</si>
  <si>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96-100 Skierniewice; Maków, Zwierzyniec 2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</si>
</sst>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10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0"/>
  <sheetViews>
    <sheetView tabSelected="1" workbookViewId="0">
      <selection activeCell="E15" sqref="E1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130</v>
      </c>
      <c r="J2" s="38"/>
      <c r="K2" s="38"/>
      <c r="L2" s="38"/>
      <c r="M2" s="38"/>
      <c r="N2" s="38"/>
      <c r="O2" s="38"/>
    </row>
    <row r="3" spans="2:15" s="1" customFormat="1" ht="28.95" customHeight="1" x14ac:dyDescent="0.2">
      <c r="B3" s="11"/>
      <c r="C3" s="11"/>
      <c r="D3" s="11"/>
      <c r="E3" s="11"/>
    </row>
    <row r="4" spans="2:15" s="1" customFormat="1" ht="2.7" customHeight="1" x14ac:dyDescent="0.2">
      <c r="B4" s="33"/>
      <c r="C4" s="33"/>
      <c r="D4" s="33"/>
    </row>
    <row r="5" spans="2:15" s="1" customFormat="1" ht="28.95" customHeight="1" x14ac:dyDescent="0.2">
      <c r="B5" s="11"/>
      <c r="C5" s="11"/>
      <c r="D5" s="11"/>
      <c r="E5" s="11"/>
    </row>
    <row r="6" spans="2:15" s="1" customFormat="1" ht="2.7" customHeight="1" x14ac:dyDescent="0.2">
      <c r="B6" s="33"/>
      <c r="C6" s="33"/>
      <c r="D6" s="33"/>
    </row>
    <row r="7" spans="2:15" s="1" customFormat="1" ht="28.95" customHeight="1" x14ac:dyDescent="0.2">
      <c r="B7" s="11"/>
      <c r="C7" s="11"/>
      <c r="D7" s="11"/>
      <c r="E7" s="11"/>
    </row>
    <row r="8" spans="2:15" s="1" customFormat="1" ht="5.25" customHeight="1" x14ac:dyDescent="0.2">
      <c r="B8" s="33"/>
      <c r="C8" s="33"/>
      <c r="D8" s="33"/>
    </row>
    <row r="9" spans="2:15" s="1" customFormat="1" ht="4.2" customHeight="1" x14ac:dyDescent="0.2"/>
    <row r="10" spans="2:15" s="1" customFormat="1" ht="6.9" customHeight="1" x14ac:dyDescent="0.2">
      <c r="B10" s="36" t="s">
        <v>131</v>
      </c>
      <c r="C10" s="36"/>
      <c r="D10" s="36"/>
    </row>
    <row r="11" spans="2:15" s="1" customFormat="1" ht="12.45" customHeight="1" x14ac:dyDescent="0.2">
      <c r="B11" s="36"/>
      <c r="C11" s="36"/>
      <c r="D11" s="36"/>
      <c r="G11" s="35" t="s">
        <v>132</v>
      </c>
      <c r="H11" s="35"/>
      <c r="I11" s="35"/>
      <c r="J11" s="35"/>
      <c r="K11" s="35"/>
      <c r="L11" s="35"/>
      <c r="M11" s="35"/>
      <c r="N11" s="35"/>
    </row>
    <row r="12" spans="2:15" s="1" customFormat="1" ht="7.95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34" t="s">
        <v>133</v>
      </c>
      <c r="F14" s="34"/>
      <c r="G14" s="34"/>
    </row>
    <row r="15" spans="2:15" s="1" customFormat="1" ht="43.2" customHeight="1" x14ac:dyDescent="0.2"/>
    <row r="16" spans="2:15" s="1" customFormat="1" ht="20.7" customHeight="1" x14ac:dyDescent="0.2">
      <c r="B16" s="21" t="s">
        <v>134</v>
      </c>
      <c r="C16" s="21"/>
      <c r="D16" s="21"/>
      <c r="E16" s="21"/>
      <c r="F16" s="21"/>
      <c r="G16" s="21"/>
      <c r="H16" s="21"/>
      <c r="I16" s="21"/>
    </row>
    <row r="17" spans="2:13" s="1" customFormat="1" ht="2.7" customHeight="1" x14ac:dyDescent="0.2"/>
    <row r="18" spans="2:13" s="1" customFormat="1" ht="20.7" customHeight="1" x14ac:dyDescent="0.2">
      <c r="B18" s="21" t="s">
        <v>135</v>
      </c>
      <c r="C18" s="21"/>
      <c r="D18" s="21"/>
      <c r="E18" s="21"/>
      <c r="F18" s="21"/>
      <c r="G18" s="21"/>
      <c r="H18" s="21"/>
      <c r="I18" s="21"/>
    </row>
    <row r="19" spans="2:13" s="1" customFormat="1" ht="2.7" customHeight="1" x14ac:dyDescent="0.2"/>
    <row r="20" spans="2:13" s="1" customFormat="1" ht="20.7" customHeight="1" x14ac:dyDescent="0.2">
      <c r="B20" s="21" t="s">
        <v>136</v>
      </c>
      <c r="C20" s="21"/>
      <c r="D20" s="21"/>
      <c r="E20" s="21"/>
      <c r="F20" s="21"/>
      <c r="G20" s="21"/>
      <c r="H20" s="21"/>
      <c r="I20" s="21"/>
    </row>
    <row r="21" spans="2:13" s="1" customFormat="1" ht="2.7" customHeight="1" x14ac:dyDescent="0.2"/>
    <row r="22" spans="2:13" s="1" customFormat="1" ht="20.7" customHeight="1" x14ac:dyDescent="0.2">
      <c r="B22" s="22" t="s">
        <v>156</v>
      </c>
      <c r="C22" s="22"/>
      <c r="D22" s="22"/>
      <c r="E22" s="22"/>
      <c r="F22" s="22"/>
      <c r="G22" s="22"/>
      <c r="H22" s="22"/>
      <c r="I22" s="22"/>
    </row>
    <row r="23" spans="2:13" s="1" customFormat="1" ht="34.65" customHeight="1" x14ac:dyDescent="0.2"/>
    <row r="24" spans="2:13" s="1" customFormat="1" ht="50.1" customHeight="1" x14ac:dyDescent="0.2">
      <c r="B24" s="30" t="s">
        <v>137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7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1" t="s">
        <v>138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3487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15" customHeight="1" x14ac:dyDescent="0.2"/>
    <row r="34" spans="2:13" s="1" customFormat="1" ht="18.149999999999999" customHeight="1" x14ac:dyDescent="0.2">
      <c r="B34" s="21" t="s">
        <v>139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11687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3.15" customHeight="1" x14ac:dyDescent="0.2"/>
    <row r="39" spans="2:13" s="1" customFormat="1" ht="18.149999999999999" customHeight="1" x14ac:dyDescent="0.2">
      <c r="B39" s="21" t="s">
        <v>140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4364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9">
        <f>ROUND(I42+ K42,2)</f>
        <v>0</v>
      </c>
      <c r="M42" s="20"/>
    </row>
    <row r="43" spans="2:13" s="1" customFormat="1" ht="3.15" customHeight="1" x14ac:dyDescent="0.2"/>
    <row r="44" spans="2:13" s="1" customFormat="1" ht="18.149999999999999" customHeight="1" x14ac:dyDescent="0.2">
      <c r="B44" s="21" t="s">
        <v>141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2670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9">
        <f>ROUND(I47+ K47,2)</f>
        <v>0</v>
      </c>
      <c r="M47" s="20"/>
    </row>
    <row r="48" spans="2:13" s="1" customFormat="1" ht="3.15" customHeight="1" x14ac:dyDescent="0.2"/>
    <row r="49" spans="2:13" s="1" customFormat="1" ht="18.149999999999999" customHeight="1" x14ac:dyDescent="0.2">
      <c r="B49" s="21" t="s">
        <v>142</v>
      </c>
      <c r="C49" s="21"/>
      <c r="D49" s="21"/>
      <c r="E49" s="21"/>
      <c r="F49" s="21"/>
      <c r="G49" s="21"/>
      <c r="H49" s="21"/>
      <c r="I49" s="21"/>
      <c r="J49" s="21"/>
      <c r="K49" s="21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9" t="s">
        <v>10</v>
      </c>
      <c r="M51" s="39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1008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9">
        <f>ROUND(I52+ K52,2)</f>
        <v>0</v>
      </c>
      <c r="M52" s="20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9" t="s">
        <v>10</v>
      </c>
      <c r="M54" s="39"/>
    </row>
    <row r="55" spans="2:13" s="1" customFormat="1" ht="28.9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1.2</v>
      </c>
      <c r="H55" s="10">
        <v>0</v>
      </c>
      <c r="I55" s="9">
        <f t="shared" ref="I55:I88" si="0">ROUND(G55* H55,2)</f>
        <v>0</v>
      </c>
      <c r="J55" s="5">
        <v>8</v>
      </c>
      <c r="K55" s="9">
        <f t="shared" ref="K55:K88" si="1">ROUND(I55* J55/100,2)</f>
        <v>0</v>
      </c>
      <c r="L55" s="19">
        <f t="shared" ref="L55:L88" si="2">ROUND(I55+ K55,2)</f>
        <v>0</v>
      </c>
      <c r="M55" s="20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3.94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39.81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2.76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28.9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59.18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28.95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76.290000000000006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28.95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35.04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19.64999999999999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28</v>
      </c>
      <c r="G62" s="8">
        <v>192.81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28</v>
      </c>
      <c r="G63" s="8">
        <v>91.19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19.64999999999999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28</v>
      </c>
      <c r="G64" s="8">
        <v>284.10000000000002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28.95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29.7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28.95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40.21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9">
        <f t="shared" si="2"/>
        <v>0</v>
      </c>
      <c r="M66" s="20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20.04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19.64999999999999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45.61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9">
        <f t="shared" si="2"/>
        <v>0</v>
      </c>
      <c r="M68" s="20"/>
    </row>
    <row r="69" spans="2:13" s="1" customFormat="1" ht="28.95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28</v>
      </c>
      <c r="G69" s="8">
        <v>2.84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19.64999999999999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621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66</v>
      </c>
      <c r="G71" s="8">
        <v>20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19.64999999999999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0.3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9">
        <f t="shared" si="2"/>
        <v>0</v>
      </c>
      <c r="M72" s="20"/>
    </row>
    <row r="73" spans="2:13" s="1" customFormat="1" ht="19.649999999999999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73</v>
      </c>
      <c r="G73" s="8">
        <v>18.87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9">
        <f t="shared" si="2"/>
        <v>0</v>
      </c>
      <c r="M73" s="20"/>
    </row>
    <row r="74" spans="2:13" s="1" customFormat="1" ht="19.649999999999999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66</v>
      </c>
      <c r="G74" s="8">
        <v>719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9">
        <f t="shared" si="2"/>
        <v>0</v>
      </c>
      <c r="M74" s="20"/>
    </row>
    <row r="75" spans="2:13" s="1" customFormat="1" ht="19.649999999999999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73</v>
      </c>
      <c r="G75" s="8">
        <v>33.729999999999997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9">
        <f t="shared" si="2"/>
        <v>0</v>
      </c>
      <c r="M75" s="20"/>
    </row>
    <row r="76" spans="2:13" s="1" customFormat="1" ht="19.649999999999999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95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9">
        <f t="shared" si="2"/>
        <v>0</v>
      </c>
      <c r="M76" s="20"/>
    </row>
    <row r="77" spans="2:13" s="1" customFormat="1" ht="19.649999999999999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90</v>
      </c>
      <c r="G77" s="8">
        <v>85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9">
        <f t="shared" si="2"/>
        <v>0</v>
      </c>
      <c r="M77" s="20"/>
    </row>
    <row r="78" spans="2:13" s="1" customFormat="1" ht="28.95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90</v>
      </c>
      <c r="G78" s="8">
        <v>85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9">
        <f t="shared" si="2"/>
        <v>0</v>
      </c>
      <c r="M78" s="20"/>
    </row>
    <row r="79" spans="2:13" s="1" customFormat="1" ht="28.95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66</v>
      </c>
      <c r="G79" s="8">
        <v>20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9">
        <f t="shared" si="2"/>
        <v>0</v>
      </c>
      <c r="M79" s="20"/>
    </row>
    <row r="80" spans="2:13" s="1" customFormat="1" ht="19.649999999999999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66</v>
      </c>
      <c r="G80" s="8">
        <v>112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9">
        <f t="shared" si="2"/>
        <v>0</v>
      </c>
      <c r="M80" s="20"/>
    </row>
    <row r="81" spans="2:14" s="1" customFormat="1" ht="19.649999999999999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32</v>
      </c>
      <c r="G81" s="8">
        <v>0.4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9">
        <f t="shared" si="2"/>
        <v>0</v>
      </c>
      <c r="M81" s="20"/>
    </row>
    <row r="82" spans="2:14" s="1" customFormat="1" ht="19.649999999999999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18</v>
      </c>
      <c r="G82" s="8">
        <v>3.58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9">
        <f t="shared" si="2"/>
        <v>0</v>
      </c>
      <c r="M82" s="20"/>
    </row>
    <row r="83" spans="2:14" s="1" customFormat="1" ht="28.95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86</v>
      </c>
      <c r="G83" s="8">
        <v>80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9">
        <f t="shared" si="2"/>
        <v>0</v>
      </c>
      <c r="M83" s="20"/>
    </row>
    <row r="84" spans="2:14" s="1" customFormat="1" ht="19.649999999999999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86</v>
      </c>
      <c r="G84" s="8">
        <v>1215.18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9">
        <f t="shared" si="2"/>
        <v>0</v>
      </c>
      <c r="M84" s="20"/>
    </row>
    <row r="85" spans="2:14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86</v>
      </c>
      <c r="G85" s="8">
        <v>70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9">
        <f t="shared" si="2"/>
        <v>0</v>
      </c>
      <c r="M85" s="20"/>
    </row>
    <row r="86" spans="2:14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86</v>
      </c>
      <c r="G86" s="8">
        <v>328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9">
        <f t="shared" si="2"/>
        <v>0</v>
      </c>
      <c r="M86" s="20"/>
    </row>
    <row r="87" spans="2:14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86</v>
      </c>
      <c r="G87" s="8">
        <v>15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9">
        <f t="shared" si="2"/>
        <v>0</v>
      </c>
      <c r="M87" s="20"/>
    </row>
    <row r="88" spans="2:14" s="1" customFormat="1" ht="19.649999999999999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86</v>
      </c>
      <c r="G88" s="8">
        <v>544.5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9">
        <f t="shared" si="2"/>
        <v>0</v>
      </c>
      <c r="M88" s="20"/>
    </row>
    <row r="89" spans="2:14" s="1" customFormat="1" ht="55.95" customHeight="1" x14ac:dyDescent="0.2"/>
    <row r="90" spans="2:14" s="1" customFormat="1" ht="21.45" customHeight="1" x14ac:dyDescent="0.2">
      <c r="B90" s="32" t="s">
        <v>124</v>
      </c>
      <c r="C90" s="32"/>
      <c r="D90" s="32"/>
      <c r="E90" s="32"/>
      <c r="F90" s="12">
        <f>ROUND(I32+I37+I42+I47+I52+I55+I56+I57+I58+I59+I60+I61+I62+I63+I64+I65+I66+I67+I68+I69+I70+I71+I72+I73+I74+I75+I76+I77+I78+I79+I80+I81+I82+I83+I84+I85+I86+I87+I88,2)</f>
        <v>0</v>
      </c>
      <c r="G90" s="13"/>
      <c r="H90" s="13"/>
      <c r="I90" s="13"/>
      <c r="J90" s="13"/>
      <c r="K90" s="13"/>
      <c r="L90" s="13"/>
      <c r="M90" s="14"/>
    </row>
    <row r="91" spans="2:14" s="1" customFormat="1" ht="21.45" customHeight="1" x14ac:dyDescent="0.2">
      <c r="B91" s="32" t="s">
        <v>125</v>
      </c>
      <c r="C91" s="32"/>
      <c r="D91" s="32"/>
      <c r="E91" s="32"/>
      <c r="F91" s="15">
        <f>ROUND(L32+L37+L42+L47+L52+L55+L56+L57+L58+L59+L60+L61+L62+L63+L64+L65+L66+L67+L68+L69+L70+L71+L72+L73+L74+L75+L76+L77+L78+L79+L80+L81+L82+L83+L84+L85+L86+L87+L88,2)</f>
        <v>0</v>
      </c>
      <c r="G91" s="16"/>
      <c r="H91" s="16"/>
      <c r="I91" s="16"/>
      <c r="J91" s="16"/>
      <c r="K91" s="16"/>
      <c r="L91" s="16"/>
      <c r="M91" s="17"/>
    </row>
    <row r="92" spans="2:14" s="1" customFormat="1" ht="11.1" customHeight="1" x14ac:dyDescent="0.2"/>
    <row r="93" spans="2:14" s="1" customFormat="1" ht="80.099999999999994" customHeight="1" x14ac:dyDescent="0.2">
      <c r="B93" s="24" t="s">
        <v>143</v>
      </c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2:14" s="1" customFormat="1" ht="2.7" customHeight="1" x14ac:dyDescent="0.2"/>
    <row r="95" spans="2:14" s="1" customFormat="1" ht="110.1" customHeight="1" x14ac:dyDescent="0.2">
      <c r="B95" s="24" t="s">
        <v>144</v>
      </c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2:14" s="1" customFormat="1" ht="5.25" customHeight="1" x14ac:dyDescent="0.2"/>
    <row r="97" spans="2:14" s="1" customFormat="1" ht="110.1" customHeight="1" x14ac:dyDescent="0.2">
      <c r="B97" s="25" t="s">
        <v>145</v>
      </c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</row>
    <row r="98" spans="2:14" s="1" customFormat="1" ht="5.25" customHeight="1" x14ac:dyDescent="0.2"/>
    <row r="99" spans="2:14" s="1" customFormat="1" ht="37.950000000000003" customHeight="1" x14ac:dyDescent="0.2">
      <c r="B99" s="26" t="s">
        <v>126</v>
      </c>
      <c r="C99" s="26"/>
      <c r="D99" s="26"/>
      <c r="E99" s="26"/>
      <c r="F99" s="18" t="s">
        <v>127</v>
      </c>
      <c r="G99" s="18"/>
      <c r="H99" s="18"/>
      <c r="I99" s="18"/>
      <c r="J99" s="18"/>
      <c r="K99" s="18"/>
      <c r="L99" s="18"/>
    </row>
    <row r="100" spans="2:14" s="1" customFormat="1" ht="28.95" customHeight="1" x14ac:dyDescent="0.2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2:14" s="1" customFormat="1" ht="28.95" customHeight="1" x14ac:dyDescent="0.2"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</row>
    <row r="102" spans="2:14" s="1" customFormat="1" ht="28.95" customHeight="1" x14ac:dyDescent="0.2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2:14" s="1" customFormat="1" ht="28.95" customHeight="1" x14ac:dyDescent="0.2"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</row>
    <row r="104" spans="2:14" s="1" customFormat="1" ht="2.7" customHeight="1" x14ac:dyDescent="0.2"/>
    <row r="105" spans="2:14" s="1" customFormat="1" ht="203.1" customHeight="1" x14ac:dyDescent="0.2">
      <c r="B105" s="24" t="s">
        <v>146</v>
      </c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</row>
    <row r="106" spans="2:14" s="1" customFormat="1" ht="2.7" customHeight="1" x14ac:dyDescent="0.2"/>
    <row r="107" spans="2:14" s="1" customFormat="1" ht="36.9" customHeight="1" x14ac:dyDescent="0.2">
      <c r="B107" s="27" t="s">
        <v>147</v>
      </c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</row>
    <row r="108" spans="2:14" s="1" customFormat="1" ht="2.7" customHeight="1" x14ac:dyDescent="0.2"/>
    <row r="109" spans="2:14" s="1" customFormat="1" ht="37.950000000000003" customHeight="1" x14ac:dyDescent="0.2">
      <c r="B109" s="26" t="s">
        <v>128</v>
      </c>
      <c r="C109" s="26"/>
      <c r="D109" s="26"/>
      <c r="E109" s="26"/>
      <c r="F109" s="28" t="s">
        <v>129</v>
      </c>
      <c r="G109" s="28"/>
      <c r="H109" s="28"/>
      <c r="I109" s="28"/>
      <c r="J109" s="28"/>
      <c r="K109" s="28"/>
      <c r="L109" s="28"/>
    </row>
    <row r="110" spans="2:14" s="1" customFormat="1" ht="28.95" customHeight="1" x14ac:dyDescent="0.2"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2:14" s="1" customFormat="1" ht="28.95" customHeight="1" x14ac:dyDescent="0.2"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</row>
    <row r="112" spans="2:14" s="1" customFormat="1" ht="28.95" customHeight="1" x14ac:dyDescent="0.2"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2:14" s="1" customFormat="1" ht="28.95" customHeight="1" x14ac:dyDescent="0.2"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</row>
    <row r="114" spans="2:14" s="1" customFormat="1" ht="2.7" customHeight="1" x14ac:dyDescent="0.2"/>
    <row r="115" spans="2:14" s="1" customFormat="1" ht="159.9" customHeight="1" x14ac:dyDescent="0.2">
      <c r="B115" s="24" t="s">
        <v>148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</row>
    <row r="116" spans="2:14" s="1" customFormat="1" ht="2.7" customHeight="1" x14ac:dyDescent="0.2"/>
    <row r="117" spans="2:14" s="1" customFormat="1" ht="54.9" customHeight="1" x14ac:dyDescent="0.2">
      <c r="B117" s="24" t="s">
        <v>149</v>
      </c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</row>
    <row r="118" spans="2:14" s="1" customFormat="1" ht="2.7" customHeight="1" x14ac:dyDescent="0.2"/>
    <row r="119" spans="2:14" s="1" customFormat="1" ht="60" customHeight="1" x14ac:dyDescent="0.2">
      <c r="B119" s="25" t="s">
        <v>150</v>
      </c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</row>
    <row r="120" spans="2:14" s="1" customFormat="1" ht="2.7" customHeight="1" x14ac:dyDescent="0.2"/>
    <row r="121" spans="2:14" s="1" customFormat="1" ht="48" customHeight="1" x14ac:dyDescent="0.2">
      <c r="B121" s="25" t="s">
        <v>151</v>
      </c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</row>
    <row r="122" spans="2:14" s="1" customFormat="1" ht="2.7" customHeight="1" x14ac:dyDescent="0.2"/>
    <row r="123" spans="2:14" s="1" customFormat="1" ht="125.1" customHeight="1" x14ac:dyDescent="0.2">
      <c r="B123" s="24" t="s">
        <v>152</v>
      </c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</row>
    <row r="124" spans="2:14" s="1" customFormat="1" ht="2.7" customHeight="1" x14ac:dyDescent="0.2"/>
    <row r="125" spans="2:14" s="1" customFormat="1" ht="84.9" customHeight="1" x14ac:dyDescent="0.2">
      <c r="B125" s="24" t="s">
        <v>153</v>
      </c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</row>
    <row r="126" spans="2:14" s="1" customFormat="1" ht="86.85" customHeight="1" x14ac:dyDescent="0.2"/>
    <row r="127" spans="2:14" s="1" customFormat="1" ht="17.7" customHeight="1" x14ac:dyDescent="0.2">
      <c r="I127" s="37" t="s">
        <v>154</v>
      </c>
      <c r="J127" s="37"/>
    </row>
    <row r="128" spans="2:14" s="1" customFormat="1" ht="145.19999999999999" customHeight="1" x14ac:dyDescent="0.2"/>
    <row r="129" spans="2:10" s="1" customFormat="1" ht="81.599999999999994" customHeight="1" x14ac:dyDescent="0.2">
      <c r="B129" s="29" t="s">
        <v>155</v>
      </c>
      <c r="C129" s="29"/>
      <c r="D129" s="29"/>
      <c r="E129" s="29"/>
      <c r="F129" s="29"/>
      <c r="G129" s="29"/>
      <c r="H129" s="29"/>
      <c r="I129" s="29"/>
      <c r="J129" s="29"/>
    </row>
    <row r="130" spans="2:10" s="1" customFormat="1" ht="28.95" customHeight="1" x14ac:dyDescent="0.2"/>
  </sheetData>
  <mergeCells count="103">
    <mergeCell ref="L83:M83"/>
    <mergeCell ref="L84:M84"/>
    <mergeCell ref="L85:M85"/>
    <mergeCell ref="L86:M86"/>
    <mergeCell ref="L87:M87"/>
    <mergeCell ref="L88:M88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21:N121"/>
    <mergeCell ref="B123:N123"/>
    <mergeCell ref="B125:N125"/>
    <mergeCell ref="B129:J129"/>
    <mergeCell ref="B24:L24"/>
    <mergeCell ref="B26:L26"/>
    <mergeCell ref="B29:K29"/>
    <mergeCell ref="B34:K34"/>
    <mergeCell ref="B39:K39"/>
    <mergeCell ref="B90:E90"/>
    <mergeCell ref="B91:E91"/>
    <mergeCell ref="B93:N93"/>
    <mergeCell ref="B112:E112"/>
    <mergeCell ref="B113:E113"/>
    <mergeCell ref="B115:N115"/>
    <mergeCell ref="B117:N117"/>
    <mergeCell ref="B44:K44"/>
    <mergeCell ref="B49:K49"/>
    <mergeCell ref="I127:J127"/>
    <mergeCell ref="L51:M51"/>
    <mergeCell ref="L52:M52"/>
    <mergeCell ref="L54:M54"/>
    <mergeCell ref="L55:M55"/>
    <mergeCell ref="L56:M56"/>
    <mergeCell ref="B119:N119"/>
    <mergeCell ref="F112:L112"/>
    <mergeCell ref="F113:L113"/>
    <mergeCell ref="B105:N105"/>
    <mergeCell ref="B107:N107"/>
    <mergeCell ref="B109:E109"/>
    <mergeCell ref="B110:E110"/>
    <mergeCell ref="B111:E111"/>
    <mergeCell ref="F109:L109"/>
    <mergeCell ref="F110:L110"/>
    <mergeCell ref="F111:L111"/>
    <mergeCell ref="B100:E100"/>
    <mergeCell ref="B101:E101"/>
    <mergeCell ref="B102:E102"/>
    <mergeCell ref="B103:E103"/>
    <mergeCell ref="B95:N95"/>
    <mergeCell ref="B97:N97"/>
    <mergeCell ref="B99:E99"/>
    <mergeCell ref="F100:L100"/>
    <mergeCell ref="F101:L101"/>
    <mergeCell ref="F102:L102"/>
    <mergeCell ref="F103:L103"/>
    <mergeCell ref="B3:E3"/>
    <mergeCell ref="B5:E5"/>
    <mergeCell ref="B7:E7"/>
    <mergeCell ref="F90:M90"/>
    <mergeCell ref="F91:M91"/>
    <mergeCell ref="F99:L99"/>
    <mergeCell ref="L58:M58"/>
    <mergeCell ref="B16:I16"/>
    <mergeCell ref="B18:I18"/>
    <mergeCell ref="B20:I20"/>
    <mergeCell ref="B22:I22"/>
    <mergeCell ref="B4:D4"/>
    <mergeCell ref="B6:D6"/>
    <mergeCell ref="B8:D8"/>
    <mergeCell ref="E14:G14"/>
    <mergeCell ref="G11:N12"/>
    <mergeCell ref="B10:D11"/>
    <mergeCell ref="L57:M57"/>
    <mergeCell ref="L59:M59"/>
    <mergeCell ref="L60:M60"/>
    <mergeCell ref="L61:M61"/>
    <mergeCell ref="L62:M62"/>
    <mergeCell ref="L63:M63"/>
    <mergeCell ref="L64:M64"/>
  </mergeCells>
  <pageMargins left="0.7" right="0.7" top="0.75" bottom="0.75" header="0.3" footer="0.3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Czech Nadleśnictwo Skierniewice</cp:lastModifiedBy>
  <cp:lastPrinted>2023-10-27T05:06:32Z</cp:lastPrinted>
  <dcterms:created xsi:type="dcterms:W3CDTF">2023-10-26T12:49:33Z</dcterms:created>
  <dcterms:modified xsi:type="dcterms:W3CDTF">2023-10-27T05:06:38Z</dcterms:modified>
</cp:coreProperties>
</file>